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28.11.2025\4 РЕШ. О БЮДЖЕТЕ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33" i="1" l="1"/>
  <c r="E29" i="1"/>
  <c r="E20" i="1"/>
  <c r="E19" i="1" s="1"/>
  <c r="E16" i="1"/>
  <c r="E18" i="1" l="1"/>
  <c r="E32" i="1" l="1"/>
  <c r="E23" i="1" l="1"/>
  <c r="E11" i="1"/>
  <c r="E35" i="1" l="1"/>
  <c r="E10" i="1" l="1"/>
  <c r="E17" i="1" l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<sst xmlns="http://schemas.openxmlformats.org/spreadsheetml/2006/main" count="91" uniqueCount="54">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</sst>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80" zoomScaleNormal="80" workbookViewId="0">
      <selection activeCell="E37" sqref="E37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2.28515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44" t="s">
        <v>53</v>
      </c>
      <c r="D1" s="44"/>
      <c r="E1" s="44"/>
    </row>
    <row r="2" spans="1:12" ht="244.5" customHeight="1" x14ac:dyDescent="0.3">
      <c r="C2" s="45" t="s">
        <v>50</v>
      </c>
      <c r="D2" s="45"/>
      <c r="E2" s="45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8" t="s">
        <v>48</v>
      </c>
      <c r="C5" s="48"/>
      <c r="D5" s="48"/>
      <c r="E5" s="48"/>
      <c r="F5" s="48"/>
    </row>
    <row r="6" spans="1:12" s="3" customFormat="1" ht="15.75" customHeight="1" x14ac:dyDescent="0.25">
      <c r="A6" s="37" t="s">
        <v>1</v>
      </c>
      <c r="B6" s="46" t="s">
        <v>0</v>
      </c>
      <c r="C6" s="46" t="s">
        <v>5</v>
      </c>
      <c r="D6" s="46" t="s">
        <v>6</v>
      </c>
      <c r="E6" s="47" t="s">
        <v>2</v>
      </c>
      <c r="H6" s="4"/>
      <c r="I6" s="4"/>
      <c r="J6" s="4"/>
      <c r="K6" s="4"/>
      <c r="L6" s="4"/>
    </row>
    <row r="7" spans="1:12" s="3" customFormat="1" x14ac:dyDescent="0.25">
      <c r="A7" s="38"/>
      <c r="B7" s="46"/>
      <c r="C7" s="46"/>
      <c r="D7" s="46"/>
      <c r="E7" s="47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40.5" customHeight="1" x14ac:dyDescent="0.25">
      <c r="A9" s="18"/>
      <c r="B9" s="19" t="s">
        <v>7</v>
      </c>
      <c r="C9" s="20"/>
      <c r="D9" s="20"/>
      <c r="E9" s="25">
        <f>_GoBack+E17+E19+E22+E25+E28+E30+E32+E35</f>
        <v>19776762.59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6654955.2199999997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5330905.67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hidden="1" customHeight="1" x14ac:dyDescent="0.25">
      <c r="A14" s="5"/>
      <c r="B14" s="12" t="s">
        <v>47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f>349692+50000-260000+134805</f>
        <v>274497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168700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f>167600+1100</f>
        <v>168700</v>
      </c>
    </row>
    <row r="19" spans="1:6" s="3" customFormat="1" ht="42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21145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f>20800-155</f>
        <v>20645</v>
      </c>
    </row>
    <row r="21" spans="1:6" s="3" customFormat="1" ht="63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26.25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2796836.62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</f>
        <v>2791836.62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30.7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3221691.54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v>1119340.8400000001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v>2102350.7000000002</v>
      </c>
    </row>
    <row r="28" spans="1:6" s="3" customFormat="1" ht="30.7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113089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f>150000-36911</f>
        <v>113089</v>
      </c>
      <c r="F29" s="16" t="e">
        <f>#REF!</f>
        <v>#REF!</v>
      </c>
    </row>
    <row r="30" spans="1:6" s="3" customFormat="1" ht="30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6509537.3300000001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v>6509537.3300000001</v>
      </c>
    </row>
    <row r="32" spans="1:6" s="3" customFormat="1" ht="31.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251772.88</v>
      </c>
      <c r="F32" s="17">
        <f>F33</f>
        <v>0</v>
      </c>
    </row>
    <row r="33" spans="1:5" s="3" customFormat="1" x14ac:dyDescent="0.25">
      <c r="A33" s="39"/>
      <c r="B33" s="34" t="s">
        <v>44</v>
      </c>
      <c r="C33" s="35" t="s">
        <v>43</v>
      </c>
      <c r="D33" s="35" t="s">
        <v>10</v>
      </c>
      <c r="E33" s="41">
        <f>259158.4-7385.52</f>
        <v>251772.88</v>
      </c>
    </row>
    <row r="34" spans="1:5" s="3" customFormat="1" ht="2.25" customHeight="1" x14ac:dyDescent="0.25">
      <c r="A34" s="40"/>
      <c r="B34" s="34"/>
      <c r="C34" s="35"/>
      <c r="D34" s="35"/>
      <c r="E34" s="42"/>
    </row>
    <row r="35" spans="1:5" s="3" customFormat="1" ht="43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39035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39035</v>
      </c>
    </row>
    <row r="40" spans="1:5" x14ac:dyDescent="0.25">
      <c r="A40" s="36"/>
      <c r="B40" s="36"/>
    </row>
    <row r="41" spans="1:5" s="7" customFormat="1" ht="18.75" x14ac:dyDescent="0.3">
      <c r="A41" s="43" t="s">
        <v>4</v>
      </c>
      <c r="B41" s="43"/>
      <c r="E41" s="29"/>
    </row>
    <row r="42" spans="1:5" s="7" customFormat="1" ht="18.75" x14ac:dyDescent="0.3">
      <c r="A42" s="32" t="s">
        <v>3</v>
      </c>
      <c r="B42" s="32"/>
      <c r="E42" s="29"/>
    </row>
    <row r="43" spans="1:5" s="7" customFormat="1" ht="18.75" x14ac:dyDescent="0.3">
      <c r="A43" s="32" t="s">
        <v>51</v>
      </c>
      <c r="B43" s="32"/>
      <c r="E43" s="30"/>
    </row>
    <row r="44" spans="1:5" ht="18.75" x14ac:dyDescent="0.3">
      <c r="A44" s="32" t="s">
        <v>52</v>
      </c>
      <c r="B44" s="33"/>
      <c r="E44" s="30" t="s">
        <v>49</v>
      </c>
    </row>
  </sheetData>
  <mergeCells count="18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4:B44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2025-06-10T11:10:45Z</cp:lastPrinted>
  <dcterms:created xsi:type="dcterms:W3CDTF">2017-11-09T12:48:48Z</dcterms:created>
  <dcterms:modified xsi:type="dcterms:W3CDTF">2025-11-20T07:38:03Z</dcterms:modified>
</cp:coreProperties>
</file>